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640" yWindow="0" windowWidth="20880" windowHeight="16060" tabRatio="701"/>
  </bookViews>
  <sheets>
    <sheet name="Pay Rate" sheetId="2" r:id="rId1"/>
    <sheet name="Activity Log" sheetId="1" r:id="rId2"/>
    <sheet name="Incentive Points" sheetId="4" r:id="rId3"/>
  </sheets>
  <definedNames>
    <definedName name="_xlnm._FilterDatabase" localSheetId="1" hidden="1">'Activity Log'!$A$3:$J$24</definedName>
    <definedName name="_xlnm._FilterDatabase" localSheetId="0" hidden="1">'Pay Rate'!$A$1:$B$13</definedName>
    <definedName name="Payscale">'Pay Rate'!$A:$B</definedName>
    <definedName name="PayType">'Pay Rate'!$A$1:$A$13</definedName>
    <definedName name="Type">'Pay Rate'!$A$2:$A$13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45" i="1" l="1"/>
  <c r="F45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B45" i="1"/>
  <c r="D44" i="1"/>
  <c r="F44" i="1"/>
  <c r="B44" i="1"/>
  <c r="D43" i="1"/>
  <c r="F43" i="1"/>
  <c r="B43" i="1"/>
  <c r="D42" i="1"/>
  <c r="F42" i="1"/>
  <c r="B42" i="1"/>
  <c r="D41" i="1"/>
  <c r="F41" i="1"/>
  <c r="B41" i="1"/>
  <c r="D40" i="1"/>
  <c r="F40" i="1"/>
  <c r="B40" i="1"/>
  <c r="D39" i="1"/>
  <c r="F39" i="1"/>
  <c r="B39" i="1"/>
  <c r="D38" i="1"/>
  <c r="F38" i="1"/>
  <c r="B38" i="1"/>
  <c r="D37" i="1"/>
  <c r="F37" i="1"/>
  <c r="B37" i="1"/>
  <c r="D36" i="1"/>
  <c r="F36" i="1"/>
  <c r="B36" i="1"/>
  <c r="D35" i="1"/>
  <c r="F35" i="1"/>
  <c r="B35" i="1"/>
  <c r="D34" i="1"/>
  <c r="F34" i="1"/>
  <c r="B34" i="1"/>
  <c r="D33" i="1"/>
  <c r="F33" i="1"/>
  <c r="B33" i="1"/>
  <c r="D32" i="1"/>
  <c r="F32" i="1"/>
  <c r="B32" i="1"/>
  <c r="D31" i="1"/>
  <c r="F31" i="1"/>
  <c r="B31" i="1"/>
  <c r="D30" i="1"/>
  <c r="F30" i="1"/>
  <c r="B30" i="1"/>
  <c r="D29" i="1"/>
  <c r="F29" i="1"/>
  <c r="B29" i="1"/>
  <c r="D28" i="1"/>
  <c r="F28" i="1"/>
  <c r="B28" i="1"/>
  <c r="D27" i="1"/>
  <c r="F27" i="1"/>
  <c r="B27" i="1"/>
  <c r="D26" i="1"/>
  <c r="F26" i="1"/>
  <c r="B26" i="1"/>
  <c r="D25" i="1"/>
  <c r="F25" i="1"/>
  <c r="B25" i="1"/>
  <c r="B5" i="2"/>
  <c r="B4" i="2"/>
  <c r="C2" i="4"/>
  <c r="D2" i="2"/>
  <c r="D24" i="1"/>
  <c r="F24" i="1"/>
  <c r="B24" i="1"/>
  <c r="D23" i="1"/>
  <c r="F23" i="1"/>
  <c r="B23" i="1"/>
  <c r="D22" i="1"/>
  <c r="F22" i="1"/>
  <c r="B22" i="1"/>
  <c r="D21" i="1"/>
  <c r="F21" i="1"/>
  <c r="B21" i="1"/>
  <c r="D20" i="1"/>
  <c r="F20" i="1"/>
  <c r="B20" i="1"/>
  <c r="D19" i="1"/>
  <c r="F19" i="1"/>
  <c r="B19" i="1"/>
  <c r="D18" i="1"/>
  <c r="F18" i="1"/>
  <c r="B18" i="1"/>
  <c r="D17" i="1"/>
  <c r="F17" i="1"/>
  <c r="B17" i="1"/>
  <c r="D16" i="1"/>
  <c r="F16" i="1"/>
  <c r="B16" i="1"/>
  <c r="D15" i="1"/>
  <c r="F15" i="1"/>
  <c r="B15" i="1"/>
  <c r="D14" i="1"/>
  <c r="F14" i="1"/>
  <c r="B14" i="1"/>
  <c r="D13" i="1"/>
  <c r="F13" i="1"/>
  <c r="B13" i="1"/>
  <c r="D12" i="1"/>
  <c r="F12" i="1"/>
  <c r="B12" i="1"/>
  <c r="D11" i="1"/>
  <c r="F11" i="1"/>
  <c r="B11" i="1"/>
  <c r="D10" i="1"/>
  <c r="F10" i="1"/>
  <c r="B10" i="1"/>
  <c r="D9" i="1"/>
  <c r="F9" i="1"/>
  <c r="B9" i="1"/>
  <c r="D8" i="1"/>
  <c r="F8" i="1"/>
  <c r="B8" i="1"/>
  <c r="D7" i="1"/>
  <c r="F7" i="1"/>
  <c r="B7" i="1"/>
  <c r="D6" i="1"/>
  <c r="F6" i="1"/>
  <c r="B6" i="1"/>
  <c r="D5" i="1"/>
  <c r="F5" i="1"/>
  <c r="B5" i="1"/>
  <c r="D4" i="1"/>
  <c r="F4" i="1"/>
  <c r="B4" i="1"/>
  <c r="B8" i="2"/>
</calcChain>
</file>

<file path=xl/sharedStrings.xml><?xml version="1.0" encoding="utf-8"?>
<sst xmlns="http://schemas.openxmlformats.org/spreadsheetml/2006/main" count="70" uniqueCount="25">
  <si>
    <t>Work Hours Log</t>
  </si>
  <si>
    <t>Date</t>
  </si>
  <si>
    <t>Day</t>
  </si>
  <si>
    <t>Type</t>
  </si>
  <si>
    <t>Hours</t>
  </si>
  <si>
    <t>Total</t>
  </si>
  <si>
    <t>Training</t>
  </si>
  <si>
    <t>Rate</t>
  </si>
  <si>
    <t>Check In</t>
  </si>
  <si>
    <t>Off</t>
  </si>
  <si>
    <t>Returns</t>
  </si>
  <si>
    <t>SRS Pay Period</t>
  </si>
  <si>
    <t>Standby/Guest Service</t>
  </si>
  <si>
    <t>Ult4 Returns</t>
  </si>
  <si>
    <t>Private Request</t>
  </si>
  <si>
    <t>Rental Help</t>
  </si>
  <si>
    <t>Notes</t>
  </si>
  <si>
    <t>Checked?</t>
  </si>
  <si>
    <t>Special Help</t>
  </si>
  <si>
    <t>Points Accumulated</t>
  </si>
  <si>
    <t>Incentive Points</t>
  </si>
  <si>
    <t>Total Points</t>
  </si>
  <si>
    <t>Teaching (Base)</t>
  </si>
  <si>
    <t>Private Request (+Points Incentive)</t>
  </si>
  <si>
    <t>Teaching (+Points Incentive)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</si>
</sst>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1" fillId="0" borderId="0" xfId="0" applyFont="1"/>
    <xf numFmtId="164" fontId="0" fillId="0" borderId="0" xfId="0" applyNumberFormat="1"/>
    <xf numFmtId="0" fontId="0" fillId="0" borderId="0" xfId="0" applyNumberFormat="1"/>
    <xf numFmtId="44" fontId="0" fillId="0" borderId="0" xfId="0" applyNumberFormat="1"/>
    <xf numFmtId="0" fontId="1" fillId="0" borderId="1" xfId="0" applyFont="1" applyBorder="1"/>
    <xf numFmtId="0" fontId="1" fillId="0" borderId="2" xfId="0" applyFont="1" applyBorder="1"/>
  </cellXfs>
  <cellStyles count="2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635000</xdr:colOff>
      <xdr:row>2</xdr:row>
      <xdr:rowOff>101600</xdr:rowOff>
    </xdr:from>
    <xdr:to>
      <xdr:col>13</xdr:col>
      <xdr:colOff>381000</xdr:colOff>
      <xdr:row>15</xdr:row>
      <xdr:rowOff>88900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4434"/>
        <a:stretch/>
      </xdr:blipFill>
      <xdr:spPr>
        <a:xfrm>
          <a:off x="3721100" y="482600"/>
          <a:ext cx="8826500" cy="2463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C15" sqref="C15"/>
    </sheetView>
  </sheetViews>
  <sheetFormatPr baseColWidth="10" defaultRowHeight="15" x14ac:dyDescent="0"/>
  <cols>
    <col min="1" max="1" width="29.6640625" bestFit="1" customWidth="1"/>
  </cols>
  <sheetData>
    <row r="1" spans="1:4">
      <c r="A1" s="2" t="s">
        <v>3</v>
      </c>
      <c r="B1" s="2" t="s">
        <v>7</v>
      </c>
      <c r="D1" s="2" t="s">
        <v>19</v>
      </c>
    </row>
    <row r="2" spans="1:4">
      <c r="A2" t="s">
        <v>8</v>
      </c>
      <c r="B2" s="3">
        <v>8</v>
      </c>
      <c r="D2">
        <f>'Incentive Points'!C2</f>
        <v>0</v>
      </c>
    </row>
    <row r="3" spans="1:4">
      <c r="A3" t="s">
        <v>9</v>
      </c>
      <c r="B3" s="3">
        <v>0</v>
      </c>
    </row>
    <row r="4" spans="1:4">
      <c r="A4" t="s">
        <v>14</v>
      </c>
      <c r="B4" s="3">
        <f>B10*1.5</f>
        <v>0</v>
      </c>
    </row>
    <row r="5" spans="1:4">
      <c r="A5" t="s">
        <v>23</v>
      </c>
      <c r="B5" s="3">
        <f>B11*1.5</f>
        <v>0</v>
      </c>
    </row>
    <row r="6" spans="1:4">
      <c r="A6" t="s">
        <v>15</v>
      </c>
      <c r="B6" s="3">
        <v>8.9499999999999993</v>
      </c>
    </row>
    <row r="7" spans="1:4">
      <c r="A7" t="s">
        <v>10</v>
      </c>
      <c r="B7" s="3">
        <v>9</v>
      </c>
    </row>
    <row r="8" spans="1:4">
      <c r="A8" t="s">
        <v>18</v>
      </c>
      <c r="B8" s="3">
        <f>B9</f>
        <v>8</v>
      </c>
    </row>
    <row r="9" spans="1:4">
      <c r="A9" t="s">
        <v>12</v>
      </c>
      <c r="B9" s="3">
        <v>8</v>
      </c>
    </row>
    <row r="10" spans="1:4">
      <c r="A10" t="s">
        <v>22</v>
      </c>
      <c r="B10" s="3"/>
    </row>
    <row r="11" spans="1:4">
      <c r="A11" t="s">
        <v>24</v>
      </c>
      <c r="B11" s="3"/>
    </row>
    <row r="12" spans="1:4">
      <c r="A12" t="s">
        <v>6</v>
      </c>
      <c r="B12" s="3">
        <v>7.78</v>
      </c>
    </row>
    <row r="13" spans="1:4">
      <c r="A13" t="s">
        <v>13</v>
      </c>
      <c r="B13" s="3">
        <v>15</v>
      </c>
    </row>
  </sheetData>
  <autoFilter ref="A1:B13">
    <sortState ref="A2:B12">
      <sortCondition ref="A1:A12"/>
    </sortState>
  </autoFilter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pane ySplit="3" topLeftCell="A4" activePane="bottomLeft" state="frozen"/>
      <selection pane="bottomLeft" activeCell="C5" sqref="C5"/>
    </sheetView>
  </sheetViews>
  <sheetFormatPr baseColWidth="10" defaultRowHeight="15" x14ac:dyDescent="0"/>
  <cols>
    <col min="1" max="1" width="10.83203125" style="1"/>
    <col min="3" max="3" width="29.6640625" bestFit="1" customWidth="1"/>
    <col min="7" max="7" width="9.1640625" bestFit="1" customWidth="1"/>
    <col min="9" max="9" width="13.5" style="6" customWidth="1"/>
    <col min="10" max="10" width="11.33203125" style="7" customWidth="1"/>
  </cols>
  <sheetData>
    <row r="1" spans="1:10">
      <c r="A1" s="2" t="s">
        <v>0</v>
      </c>
    </row>
    <row r="2" spans="1:10">
      <c r="A2" s="2"/>
    </row>
    <row r="3" spans="1:10" s="2" customFormat="1">
      <c r="A3" s="2" t="s">
        <v>1</v>
      </c>
      <c r="B3" s="2" t="s">
        <v>2</v>
      </c>
      <c r="C3" s="2" t="s">
        <v>3</v>
      </c>
      <c r="D3" s="2" t="s">
        <v>7</v>
      </c>
      <c r="E3" s="2" t="s">
        <v>4</v>
      </c>
      <c r="F3" s="2" t="s">
        <v>5</v>
      </c>
      <c r="G3" s="2" t="s">
        <v>17</v>
      </c>
      <c r="H3" s="2" t="s">
        <v>16</v>
      </c>
      <c r="I3" s="6" t="s">
        <v>11</v>
      </c>
      <c r="J3" s="7" t="s">
        <v>5</v>
      </c>
    </row>
    <row r="4" spans="1:10">
      <c r="A4" s="1">
        <v>41717</v>
      </c>
      <c r="B4" s="4" t="str">
        <f t="shared" ref="B4:B24" si="0">TEXT(A4, "dddd")</f>
        <v>Wednesday</v>
      </c>
      <c r="C4" t="s">
        <v>9</v>
      </c>
      <c r="D4" s="5">
        <f t="shared" ref="D4:D24" si="1">VLOOKUP(C4,Payscale,2,FALSE)</f>
        <v>0</v>
      </c>
      <c r="F4" s="5">
        <f t="shared" ref="F4:F24" si="2">E4*D4</f>
        <v>0</v>
      </c>
      <c r="G4" s="5"/>
      <c r="H4" s="5"/>
    </row>
    <row r="5" spans="1:10">
      <c r="A5" s="1">
        <f t="shared" ref="A5:A45" si="3">A4+1</f>
        <v>41718</v>
      </c>
      <c r="B5" s="4" t="str">
        <f t="shared" si="0"/>
        <v>Thursday</v>
      </c>
      <c r="C5" t="s">
        <v>9</v>
      </c>
      <c r="D5" s="5">
        <f t="shared" si="1"/>
        <v>0</v>
      </c>
      <c r="E5">
        <v>6</v>
      </c>
      <c r="F5" s="5">
        <f t="shared" si="2"/>
        <v>0</v>
      </c>
      <c r="G5" s="5"/>
      <c r="H5" s="5"/>
    </row>
    <row r="6" spans="1:10">
      <c r="A6" s="1">
        <f t="shared" si="3"/>
        <v>41719</v>
      </c>
      <c r="B6" s="4" t="str">
        <f t="shared" si="0"/>
        <v>Friday</v>
      </c>
      <c r="C6" t="s">
        <v>9</v>
      </c>
      <c r="D6" s="5">
        <f t="shared" si="1"/>
        <v>0</v>
      </c>
      <c r="F6" s="5">
        <f t="shared" si="2"/>
        <v>0</v>
      </c>
      <c r="G6" s="5"/>
      <c r="H6" s="5"/>
    </row>
    <row r="7" spans="1:10">
      <c r="A7" s="1">
        <f t="shared" si="3"/>
        <v>41720</v>
      </c>
      <c r="B7" s="4" t="str">
        <f t="shared" si="0"/>
        <v>Saturday</v>
      </c>
      <c r="C7" t="s">
        <v>9</v>
      </c>
      <c r="D7" s="5">
        <f t="shared" si="1"/>
        <v>0</v>
      </c>
      <c r="F7" s="5">
        <f t="shared" si="2"/>
        <v>0</v>
      </c>
      <c r="G7" s="5"/>
      <c r="H7" s="5"/>
    </row>
    <row r="8" spans="1:10">
      <c r="A8" s="1">
        <f t="shared" si="3"/>
        <v>41721</v>
      </c>
      <c r="B8" s="4" t="str">
        <f t="shared" si="0"/>
        <v>Sunday</v>
      </c>
      <c r="C8" t="s">
        <v>9</v>
      </c>
      <c r="D8" s="5">
        <f t="shared" si="1"/>
        <v>0</v>
      </c>
      <c r="F8" s="5">
        <f t="shared" si="2"/>
        <v>0</v>
      </c>
      <c r="G8" s="5"/>
      <c r="H8" s="5"/>
    </row>
    <row r="9" spans="1:10">
      <c r="A9" s="1">
        <f t="shared" si="3"/>
        <v>41722</v>
      </c>
      <c r="B9" s="4" t="str">
        <f t="shared" si="0"/>
        <v>Monday</v>
      </c>
      <c r="C9" t="s">
        <v>9</v>
      </c>
      <c r="D9" s="5">
        <f t="shared" si="1"/>
        <v>0</v>
      </c>
      <c r="F9" s="5">
        <f t="shared" si="2"/>
        <v>0</v>
      </c>
      <c r="G9" s="5"/>
      <c r="H9" s="5"/>
    </row>
    <row r="10" spans="1:10">
      <c r="A10" s="1">
        <f t="shared" si="3"/>
        <v>41723</v>
      </c>
      <c r="B10" s="4" t="str">
        <f t="shared" si="0"/>
        <v>Tuesday</v>
      </c>
      <c r="C10" t="s">
        <v>9</v>
      </c>
      <c r="D10" s="5">
        <f t="shared" si="1"/>
        <v>0</v>
      </c>
      <c r="F10" s="5">
        <f t="shared" si="2"/>
        <v>0</v>
      </c>
      <c r="G10" s="5"/>
      <c r="H10" s="5"/>
    </row>
    <row r="11" spans="1:10">
      <c r="A11" s="1">
        <f t="shared" si="3"/>
        <v>41724</v>
      </c>
      <c r="B11" s="4" t="str">
        <f t="shared" si="0"/>
        <v>Wednesday</v>
      </c>
      <c r="C11" t="s">
        <v>9</v>
      </c>
      <c r="D11" s="5">
        <f t="shared" si="1"/>
        <v>0</v>
      </c>
      <c r="F11" s="5">
        <f t="shared" si="2"/>
        <v>0</v>
      </c>
      <c r="G11" s="5"/>
      <c r="H11" s="5"/>
    </row>
    <row r="12" spans="1:10">
      <c r="A12" s="1">
        <f t="shared" si="3"/>
        <v>41725</v>
      </c>
      <c r="B12" s="4" t="str">
        <f t="shared" si="0"/>
        <v>Thursday</v>
      </c>
      <c r="C12" t="s">
        <v>9</v>
      </c>
      <c r="D12" s="5">
        <f t="shared" si="1"/>
        <v>0</v>
      </c>
      <c r="F12" s="5">
        <f t="shared" si="2"/>
        <v>0</v>
      </c>
      <c r="G12" s="5"/>
      <c r="H12" s="5"/>
    </row>
    <row r="13" spans="1:10">
      <c r="A13" s="1">
        <f t="shared" si="3"/>
        <v>41726</v>
      </c>
      <c r="B13" s="4" t="str">
        <f t="shared" si="0"/>
        <v>Friday</v>
      </c>
      <c r="C13" t="s">
        <v>9</v>
      </c>
      <c r="D13" s="5">
        <f t="shared" si="1"/>
        <v>0</v>
      </c>
      <c r="F13" s="5">
        <f t="shared" si="2"/>
        <v>0</v>
      </c>
      <c r="G13" s="5"/>
      <c r="H13" s="5"/>
    </row>
    <row r="14" spans="1:10">
      <c r="A14" s="1">
        <f t="shared" si="3"/>
        <v>41727</v>
      </c>
      <c r="B14" s="4" t="str">
        <f t="shared" si="0"/>
        <v>Saturday</v>
      </c>
      <c r="C14" t="s">
        <v>9</v>
      </c>
      <c r="D14" s="5">
        <f t="shared" si="1"/>
        <v>0</v>
      </c>
      <c r="F14" s="5">
        <f t="shared" si="2"/>
        <v>0</v>
      </c>
      <c r="G14" s="5"/>
      <c r="H14" s="5"/>
    </row>
    <row r="15" spans="1:10">
      <c r="A15" s="1">
        <f t="shared" si="3"/>
        <v>41728</v>
      </c>
      <c r="B15" s="4" t="str">
        <f t="shared" si="0"/>
        <v>Sunday</v>
      </c>
      <c r="C15" t="s">
        <v>9</v>
      </c>
      <c r="D15" s="5">
        <f t="shared" si="1"/>
        <v>0</v>
      </c>
      <c r="F15" s="5">
        <f t="shared" si="2"/>
        <v>0</v>
      </c>
      <c r="G15" s="5"/>
      <c r="H15" s="5"/>
    </row>
    <row r="16" spans="1:10">
      <c r="A16" s="1">
        <f t="shared" si="3"/>
        <v>41729</v>
      </c>
      <c r="B16" s="4" t="str">
        <f t="shared" si="0"/>
        <v>Monday</v>
      </c>
      <c r="C16" t="s">
        <v>9</v>
      </c>
      <c r="D16" s="5">
        <f t="shared" si="1"/>
        <v>0</v>
      </c>
      <c r="F16" s="5">
        <f t="shared" si="2"/>
        <v>0</v>
      </c>
      <c r="G16" s="5"/>
      <c r="H16" s="5"/>
    </row>
    <row r="17" spans="1:8">
      <c r="A17" s="1">
        <f t="shared" si="3"/>
        <v>41730</v>
      </c>
      <c r="B17" s="4" t="str">
        <f t="shared" si="0"/>
        <v>Tuesday</v>
      </c>
      <c r="C17" t="s">
        <v>9</v>
      </c>
      <c r="D17" s="5">
        <f t="shared" si="1"/>
        <v>0</v>
      </c>
      <c r="F17" s="5">
        <f t="shared" si="2"/>
        <v>0</v>
      </c>
      <c r="G17" s="5"/>
      <c r="H17" s="5"/>
    </row>
    <row r="18" spans="1:8">
      <c r="A18" s="1">
        <f t="shared" si="3"/>
        <v>41731</v>
      </c>
      <c r="B18" s="4" t="str">
        <f t="shared" si="0"/>
        <v>Wednesday</v>
      </c>
      <c r="C18" t="s">
        <v>9</v>
      </c>
      <c r="D18" s="5">
        <f t="shared" si="1"/>
        <v>0</v>
      </c>
      <c r="F18" s="5">
        <f t="shared" si="2"/>
        <v>0</v>
      </c>
      <c r="G18" s="5"/>
      <c r="H18" s="5"/>
    </row>
    <row r="19" spans="1:8">
      <c r="A19" s="1">
        <f t="shared" si="3"/>
        <v>41732</v>
      </c>
      <c r="B19" s="4" t="str">
        <f t="shared" si="0"/>
        <v>Thursday</v>
      </c>
      <c r="C19" t="s">
        <v>9</v>
      </c>
      <c r="D19" s="5">
        <f t="shared" si="1"/>
        <v>0</v>
      </c>
      <c r="F19" s="5">
        <f t="shared" si="2"/>
        <v>0</v>
      </c>
      <c r="G19" s="5"/>
      <c r="H19" s="5"/>
    </row>
    <row r="20" spans="1:8">
      <c r="A20" s="1">
        <f t="shared" si="3"/>
        <v>41733</v>
      </c>
      <c r="B20" s="4" t="str">
        <f t="shared" si="0"/>
        <v>Friday</v>
      </c>
      <c r="C20" t="s">
        <v>9</v>
      </c>
      <c r="D20" s="5">
        <f t="shared" si="1"/>
        <v>0</v>
      </c>
      <c r="F20" s="5">
        <f t="shared" si="2"/>
        <v>0</v>
      </c>
      <c r="G20" s="5"/>
      <c r="H20" s="5"/>
    </row>
    <row r="21" spans="1:8">
      <c r="A21" s="1">
        <f t="shared" si="3"/>
        <v>41734</v>
      </c>
      <c r="B21" s="4" t="str">
        <f t="shared" si="0"/>
        <v>Saturday</v>
      </c>
      <c r="C21" t="s">
        <v>9</v>
      </c>
      <c r="D21" s="5">
        <f t="shared" si="1"/>
        <v>0</v>
      </c>
      <c r="F21" s="5">
        <f t="shared" si="2"/>
        <v>0</v>
      </c>
      <c r="G21" s="5"/>
      <c r="H21" s="5"/>
    </row>
    <row r="22" spans="1:8">
      <c r="A22" s="1">
        <f t="shared" si="3"/>
        <v>41735</v>
      </c>
      <c r="B22" s="4" t="str">
        <f t="shared" si="0"/>
        <v>Sunday</v>
      </c>
      <c r="C22" t="s">
        <v>9</v>
      </c>
      <c r="D22" s="5">
        <f t="shared" si="1"/>
        <v>0</v>
      </c>
      <c r="F22" s="5">
        <f t="shared" si="2"/>
        <v>0</v>
      </c>
      <c r="G22" s="5"/>
      <c r="H22" s="5"/>
    </row>
    <row r="23" spans="1:8">
      <c r="A23" s="1">
        <f t="shared" si="3"/>
        <v>41736</v>
      </c>
      <c r="B23" s="4" t="str">
        <f t="shared" si="0"/>
        <v>Monday</v>
      </c>
      <c r="C23" t="s">
        <v>9</v>
      </c>
      <c r="D23" s="5">
        <f t="shared" si="1"/>
        <v>0</v>
      </c>
      <c r="F23" s="5">
        <f t="shared" si="2"/>
        <v>0</v>
      </c>
      <c r="G23" s="5"/>
      <c r="H23" s="5"/>
    </row>
    <row r="24" spans="1:8">
      <c r="A24" s="1">
        <f t="shared" si="3"/>
        <v>41737</v>
      </c>
      <c r="B24" s="4" t="str">
        <f t="shared" si="0"/>
        <v>Tuesday</v>
      </c>
      <c r="C24" t="s">
        <v>9</v>
      </c>
      <c r="D24" s="5">
        <f t="shared" si="1"/>
        <v>0</v>
      </c>
      <c r="F24" s="5">
        <f t="shared" si="2"/>
        <v>0</v>
      </c>
      <c r="G24" s="5"/>
      <c r="H24" s="5"/>
    </row>
    <row r="25" spans="1:8">
      <c r="A25" s="1">
        <f t="shared" si="3"/>
        <v>41738</v>
      </c>
      <c r="B25" s="4" t="str">
        <f t="shared" ref="B25:B45" si="4">TEXT(A25, "dddd")</f>
        <v>Wednesday</v>
      </c>
      <c r="C25" t="s">
        <v>9</v>
      </c>
      <c r="D25" s="5">
        <f t="shared" ref="D25:D45" si="5">VLOOKUP(C25,Payscale,2,FALSE)</f>
        <v>0</v>
      </c>
      <c r="F25" s="5">
        <f t="shared" ref="F25:F45" si="6">E25*D25</f>
        <v>0</v>
      </c>
      <c r="G25" s="5"/>
      <c r="H25" s="5"/>
    </row>
    <row r="26" spans="1:8">
      <c r="A26" s="1">
        <f t="shared" si="3"/>
        <v>41739</v>
      </c>
      <c r="B26" s="4" t="str">
        <f t="shared" si="4"/>
        <v>Thursday</v>
      </c>
      <c r="C26" t="s">
        <v>9</v>
      </c>
      <c r="D26" s="5">
        <f t="shared" si="5"/>
        <v>0</v>
      </c>
      <c r="F26" s="5">
        <f t="shared" si="6"/>
        <v>0</v>
      </c>
      <c r="G26" s="5"/>
      <c r="H26" s="5"/>
    </row>
    <row r="27" spans="1:8">
      <c r="A27" s="1">
        <f t="shared" si="3"/>
        <v>41740</v>
      </c>
      <c r="B27" s="4" t="str">
        <f t="shared" si="4"/>
        <v>Friday</v>
      </c>
      <c r="C27" t="s">
        <v>9</v>
      </c>
      <c r="D27" s="5">
        <f t="shared" si="5"/>
        <v>0</v>
      </c>
      <c r="F27" s="5">
        <f t="shared" si="6"/>
        <v>0</v>
      </c>
      <c r="G27" s="5"/>
      <c r="H27" s="5"/>
    </row>
    <row r="28" spans="1:8">
      <c r="A28" s="1">
        <f t="shared" si="3"/>
        <v>41741</v>
      </c>
      <c r="B28" s="4" t="str">
        <f t="shared" si="4"/>
        <v>Saturday</v>
      </c>
      <c r="C28" t="s">
        <v>9</v>
      </c>
      <c r="D28" s="5">
        <f t="shared" si="5"/>
        <v>0</v>
      </c>
      <c r="F28" s="5">
        <f t="shared" si="6"/>
        <v>0</v>
      </c>
      <c r="G28" s="5"/>
      <c r="H28" s="5"/>
    </row>
    <row r="29" spans="1:8">
      <c r="A29" s="1">
        <f t="shared" si="3"/>
        <v>41742</v>
      </c>
      <c r="B29" s="4" t="str">
        <f t="shared" si="4"/>
        <v>Sunday</v>
      </c>
      <c r="C29" t="s">
        <v>9</v>
      </c>
      <c r="D29" s="5">
        <f t="shared" si="5"/>
        <v>0</v>
      </c>
      <c r="F29" s="5">
        <f t="shared" si="6"/>
        <v>0</v>
      </c>
      <c r="G29" s="5"/>
      <c r="H29" s="5"/>
    </row>
    <row r="30" spans="1:8">
      <c r="A30" s="1">
        <f t="shared" si="3"/>
        <v>41743</v>
      </c>
      <c r="B30" s="4" t="str">
        <f t="shared" si="4"/>
        <v>Monday</v>
      </c>
      <c r="C30" t="s">
        <v>9</v>
      </c>
      <c r="D30" s="5">
        <f t="shared" si="5"/>
        <v>0</v>
      </c>
      <c r="F30" s="5">
        <f t="shared" si="6"/>
        <v>0</v>
      </c>
      <c r="G30" s="5"/>
      <c r="H30" s="5"/>
    </row>
    <row r="31" spans="1:8">
      <c r="A31" s="1">
        <f t="shared" si="3"/>
        <v>41744</v>
      </c>
      <c r="B31" s="4" t="str">
        <f t="shared" si="4"/>
        <v>Tuesday</v>
      </c>
      <c r="C31" t="s">
        <v>9</v>
      </c>
      <c r="D31" s="5">
        <f t="shared" si="5"/>
        <v>0</v>
      </c>
      <c r="F31" s="5">
        <f t="shared" si="6"/>
        <v>0</v>
      </c>
      <c r="G31" s="5"/>
      <c r="H31" s="5"/>
    </row>
    <row r="32" spans="1:8">
      <c r="A32" s="1">
        <f t="shared" si="3"/>
        <v>41745</v>
      </c>
      <c r="B32" s="4" t="str">
        <f t="shared" si="4"/>
        <v>Wednesday</v>
      </c>
      <c r="C32" t="s">
        <v>9</v>
      </c>
      <c r="D32" s="5">
        <f t="shared" si="5"/>
        <v>0</v>
      </c>
      <c r="F32" s="5">
        <f t="shared" si="6"/>
        <v>0</v>
      </c>
      <c r="G32" s="5"/>
      <c r="H32" s="5"/>
    </row>
    <row r="33" spans="1:8">
      <c r="A33" s="1">
        <f t="shared" si="3"/>
        <v>41746</v>
      </c>
      <c r="B33" s="4" t="str">
        <f t="shared" si="4"/>
        <v>Thursday</v>
      </c>
      <c r="C33" t="s">
        <v>9</v>
      </c>
      <c r="D33" s="5">
        <f t="shared" si="5"/>
        <v>0</v>
      </c>
      <c r="F33" s="5">
        <f t="shared" si="6"/>
        <v>0</v>
      </c>
      <c r="G33" s="5"/>
      <c r="H33" s="5"/>
    </row>
    <row r="34" spans="1:8">
      <c r="A34" s="1">
        <f t="shared" si="3"/>
        <v>41747</v>
      </c>
      <c r="B34" s="4" t="str">
        <f t="shared" si="4"/>
        <v>Friday</v>
      </c>
      <c r="C34" t="s">
        <v>9</v>
      </c>
      <c r="D34" s="5">
        <f t="shared" si="5"/>
        <v>0</v>
      </c>
      <c r="F34" s="5">
        <f t="shared" si="6"/>
        <v>0</v>
      </c>
      <c r="G34" s="5"/>
      <c r="H34" s="5"/>
    </row>
    <row r="35" spans="1:8">
      <c r="A35" s="1">
        <f t="shared" si="3"/>
        <v>41748</v>
      </c>
      <c r="B35" s="4" t="str">
        <f t="shared" si="4"/>
        <v>Saturday</v>
      </c>
      <c r="C35" t="s">
        <v>9</v>
      </c>
      <c r="D35" s="5">
        <f t="shared" si="5"/>
        <v>0</v>
      </c>
      <c r="F35" s="5">
        <f t="shared" si="6"/>
        <v>0</v>
      </c>
      <c r="G35" s="5"/>
      <c r="H35" s="5"/>
    </row>
    <row r="36" spans="1:8">
      <c r="A36" s="1">
        <f t="shared" si="3"/>
        <v>41749</v>
      </c>
      <c r="B36" s="4" t="str">
        <f t="shared" si="4"/>
        <v>Sunday</v>
      </c>
      <c r="C36" t="s">
        <v>9</v>
      </c>
      <c r="D36" s="5">
        <f t="shared" si="5"/>
        <v>0</v>
      </c>
      <c r="F36" s="5">
        <f t="shared" si="6"/>
        <v>0</v>
      </c>
      <c r="G36" s="5"/>
      <c r="H36" s="5"/>
    </row>
    <row r="37" spans="1:8">
      <c r="A37" s="1">
        <f t="shared" si="3"/>
        <v>41750</v>
      </c>
      <c r="B37" s="4" t="str">
        <f t="shared" si="4"/>
        <v>Monday</v>
      </c>
      <c r="C37" t="s">
        <v>9</v>
      </c>
      <c r="D37" s="5">
        <f t="shared" si="5"/>
        <v>0</v>
      </c>
      <c r="F37" s="5">
        <f t="shared" si="6"/>
        <v>0</v>
      </c>
      <c r="G37" s="5"/>
      <c r="H37" s="5"/>
    </row>
    <row r="38" spans="1:8">
      <c r="A38" s="1">
        <f t="shared" si="3"/>
        <v>41751</v>
      </c>
      <c r="B38" s="4" t="str">
        <f t="shared" si="4"/>
        <v>Tuesday</v>
      </c>
      <c r="C38" t="s">
        <v>9</v>
      </c>
      <c r="D38" s="5">
        <f t="shared" si="5"/>
        <v>0</v>
      </c>
      <c r="F38" s="5">
        <f t="shared" si="6"/>
        <v>0</v>
      </c>
      <c r="G38" s="5"/>
      <c r="H38" s="5"/>
    </row>
    <row r="39" spans="1:8">
      <c r="A39" s="1">
        <f t="shared" si="3"/>
        <v>41752</v>
      </c>
      <c r="B39" s="4" t="str">
        <f t="shared" si="4"/>
        <v>Wednesday</v>
      </c>
      <c r="C39" t="s">
        <v>9</v>
      </c>
      <c r="D39" s="5">
        <f t="shared" si="5"/>
        <v>0</v>
      </c>
      <c r="F39" s="5">
        <f t="shared" si="6"/>
        <v>0</v>
      </c>
      <c r="G39" s="5"/>
      <c r="H39" s="5"/>
    </row>
    <row r="40" spans="1:8">
      <c r="A40" s="1">
        <f t="shared" si="3"/>
        <v>41753</v>
      </c>
      <c r="B40" s="4" t="str">
        <f t="shared" si="4"/>
        <v>Thursday</v>
      </c>
      <c r="C40" t="s">
        <v>9</v>
      </c>
      <c r="D40" s="5">
        <f t="shared" si="5"/>
        <v>0</v>
      </c>
      <c r="F40" s="5">
        <f t="shared" si="6"/>
        <v>0</v>
      </c>
      <c r="G40" s="5"/>
      <c r="H40" s="5"/>
    </row>
    <row r="41" spans="1:8">
      <c r="A41" s="1">
        <f t="shared" si="3"/>
        <v>41754</v>
      </c>
      <c r="B41" s="4" t="str">
        <f t="shared" si="4"/>
        <v>Friday</v>
      </c>
      <c r="C41" t="s">
        <v>9</v>
      </c>
      <c r="D41" s="5">
        <f t="shared" si="5"/>
        <v>0</v>
      </c>
      <c r="F41" s="5">
        <f t="shared" si="6"/>
        <v>0</v>
      </c>
      <c r="G41" s="5"/>
      <c r="H41" s="5"/>
    </row>
    <row r="42" spans="1:8">
      <c r="A42" s="1">
        <f t="shared" si="3"/>
        <v>41755</v>
      </c>
      <c r="B42" s="4" t="str">
        <f t="shared" si="4"/>
        <v>Saturday</v>
      </c>
      <c r="C42" t="s">
        <v>9</v>
      </c>
      <c r="D42" s="5">
        <f t="shared" si="5"/>
        <v>0</v>
      </c>
      <c r="F42" s="5">
        <f t="shared" si="6"/>
        <v>0</v>
      </c>
      <c r="G42" s="5"/>
      <c r="H42" s="5"/>
    </row>
    <row r="43" spans="1:8">
      <c r="A43" s="1">
        <f t="shared" si="3"/>
        <v>41756</v>
      </c>
      <c r="B43" s="4" t="str">
        <f t="shared" si="4"/>
        <v>Sunday</v>
      </c>
      <c r="C43" t="s">
        <v>9</v>
      </c>
      <c r="D43" s="5">
        <f t="shared" si="5"/>
        <v>0</v>
      </c>
      <c r="F43" s="5">
        <f t="shared" si="6"/>
        <v>0</v>
      </c>
      <c r="G43" s="5"/>
      <c r="H43" s="5"/>
    </row>
    <row r="44" spans="1:8">
      <c r="A44" s="1">
        <f t="shared" si="3"/>
        <v>41757</v>
      </c>
      <c r="B44" s="4" t="str">
        <f t="shared" si="4"/>
        <v>Monday</v>
      </c>
      <c r="C44" t="s">
        <v>9</v>
      </c>
      <c r="D44" s="5">
        <f t="shared" si="5"/>
        <v>0</v>
      </c>
      <c r="F44" s="5">
        <f t="shared" si="6"/>
        <v>0</v>
      </c>
      <c r="G44" s="5"/>
      <c r="H44" s="5"/>
    </row>
    <row r="45" spans="1:8">
      <c r="A45" s="1">
        <f t="shared" si="3"/>
        <v>41758</v>
      </c>
      <c r="B45" s="4" t="str">
        <f t="shared" si="4"/>
        <v>Tuesday</v>
      </c>
      <c r="C45" t="s">
        <v>9</v>
      </c>
      <c r="D45" s="5">
        <f t="shared" si="5"/>
        <v>0</v>
      </c>
      <c r="F45" s="5">
        <f t="shared" si="6"/>
        <v>0</v>
      </c>
      <c r="G45" s="5"/>
      <c r="H45" s="5"/>
    </row>
  </sheetData>
  <dataValidations count="1">
    <dataValidation type="list" allowBlank="1" showInputMessage="1" showErrorMessage="1" sqref="C4:C45">
      <formula1>Type</formula1>
    </dataValidation>
  </dataValidation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>
      <selection activeCell="A7" sqref="A7"/>
    </sheetView>
  </sheetViews>
  <sheetFormatPr baseColWidth="10" defaultRowHeight="15" x14ac:dyDescent="0"/>
  <cols>
    <col min="1" max="1" width="16" customWidth="1"/>
  </cols>
  <sheetData>
    <row r="1" spans="1:3">
      <c r="A1" s="2" t="s">
        <v>20</v>
      </c>
      <c r="C1" s="2" t="s">
        <v>21</v>
      </c>
    </row>
    <row r="2" spans="1:3">
      <c r="C2">
        <f>SUM(A2:A105)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 Rate</vt:lpstr>
      <vt:lpstr>Activity Log</vt:lpstr>
      <vt:lpstr>Incentive Points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Pascucci</dc:creator>
  <cp:lastModifiedBy>Joseph Pascucci</cp:lastModifiedBy>
  <dcterms:created xsi:type="dcterms:W3CDTF">2013-12-23T19:19:51Z</dcterms:created>
  <dcterms:modified xsi:type="dcterms:W3CDTF">2014-03-19T04:11:43Z</dcterms:modified>
</cp:coreProperties>
</file>